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EAA" sheetId="1" r:id="rId1"/>
  </sheets>
  <definedNames>
    <definedName name="_xlnm._FilterDatabase" localSheetId="0" hidden="1">EAA!$A$2:$F$21</definedName>
    <definedName name="_xlnm.Print_Area" localSheetId="0">EAA!$A$1:$G$35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E3" i="1"/>
  <c r="F12" i="1"/>
  <c r="E12" i="1"/>
  <c r="D12" i="1"/>
  <c r="D3" i="1" s="1"/>
  <c r="C12" i="1"/>
  <c r="E4" i="1"/>
  <c r="D4" i="1"/>
  <c r="C4" i="1"/>
  <c r="C3" i="1" s="1"/>
  <c r="F21" i="1" l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F5" i="1"/>
  <c r="F4" i="1"/>
  <c r="B12" i="1"/>
  <c r="B4" i="1"/>
  <c r="F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<sst xmlns="http://schemas.openxmlformats.org/spreadsheetml/2006/main" count="27" uniqueCount="27">
  <si>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</si>
  <si>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</si>
  <si>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</si>
  <si>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</si>
  <si>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</si>
  <si>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</si>
  <si>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</si>
  <si>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</si>
  <si>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</si>
  <si>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</si>
  <si>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</si>
  <si>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</si>
  <si>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</si>
  <si>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</si>
  <si>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</si>
  <si>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</si>
  <si>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</si>
  <si>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</si>
  <si>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</si>
  <si>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</si>
  <si>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</si>
  <si>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</si>
  <si>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</si>
  <si>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</si>
  <si>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</si>
  <si>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</si>
  <si>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León
Estado Analítico del Activo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</si>
</sst>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165" fontId="2" fillId="0" borderId="4" xfId="16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944880</xdr:colOff>
      <xdr:row>27</xdr:row>
      <xdr:rowOff>99060</xdr:rowOff>
    </xdr:from>
    <xdr:to>
      <xdr:col>5</xdr:col>
      <xdr:colOff>325755</xdr:colOff>
      <xdr:row>34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A3AF1EBE-B122-48B5-AD6A-78BEED968659}"/>
            </a:ext>
          </a:extLst>
        </xdr:cNvPr>
        <xdr:cNvSpPr txBox="1"/>
      </xdr:nvSpPr>
      <xdr:spPr>
        <a:xfrm>
          <a:off x="944880" y="42062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8">
        <f>B4+B12</f>
        <v>22547296878.439995</v>
      </c>
      <c r="C3" s="8">
        <f t="shared" ref="C3:D3" si="0">C4+C12</f>
        <v>92215457189.800034</v>
      </c>
      <c r="D3" s="8">
        <f t="shared" si="0"/>
        <v>91516116596.360031</v>
      </c>
      <c r="E3" s="8">
        <f>E4+E12</f>
        <v>23246637471.879993</v>
      </c>
      <c r="F3" s="8">
        <f>E3-B3</f>
        <v>699340593.43999863</v>
      </c>
    </row>
    <row r="4" spans="1:6" x14ac:dyDescent="0.2">
      <c r="A4" s="6" t="s">
        <v>7</v>
      </c>
      <c r="B4" s="8">
        <f>SUM(B5:B11)</f>
        <v>2276031520.5600004</v>
      </c>
      <c r="C4" s="8">
        <f t="shared" ref="C4:E4" si="1">SUM(C5:C11)</f>
        <v>89332509076.210037</v>
      </c>
      <c r="D4" s="8">
        <f t="shared" si="1"/>
        <v>88484058274.490036</v>
      </c>
      <c r="E4" s="8">
        <f t="shared" si="1"/>
        <v>3124482322.2799997</v>
      </c>
      <c r="F4" s="8">
        <f>E4-B4</f>
        <v>848450801.71999931</v>
      </c>
    </row>
    <row r="5" spans="1:6" x14ac:dyDescent="0.2">
      <c r="A5" s="7" t="s">
        <v>8</v>
      </c>
      <c r="B5" s="9">
        <v>1823347800.5699999</v>
      </c>
      <c r="C5" s="9">
        <v>81195155092.960037</v>
      </c>
      <c r="D5" s="9">
        <v>80177437678.960022</v>
      </c>
      <c r="E5" s="9">
        <v>2841065214.5699997</v>
      </c>
      <c r="F5" s="8">
        <f>E5-B5</f>
        <v>1017717413.9999998</v>
      </c>
    </row>
    <row r="6" spans="1:6" x14ac:dyDescent="0.2">
      <c r="A6" s="7" t="s">
        <v>9</v>
      </c>
      <c r="B6" s="9">
        <v>23487024.130000003</v>
      </c>
      <c r="C6" s="9">
        <v>7555855857.9300022</v>
      </c>
      <c r="D6" s="9">
        <v>7563218094.4700022</v>
      </c>
      <c r="E6" s="9">
        <v>16124787.59</v>
      </c>
      <c r="F6" s="8">
        <f t="shared" ref="F6:F11" si="2">E6-B6</f>
        <v>-7362236.5400000028</v>
      </c>
    </row>
    <row r="7" spans="1:6" x14ac:dyDescent="0.2">
      <c r="A7" s="7" t="s">
        <v>10</v>
      </c>
      <c r="B7" s="9">
        <v>374800670.30999994</v>
      </c>
      <c r="C7" s="9">
        <v>505312167.23000002</v>
      </c>
      <c r="D7" s="9">
        <v>662808109.56999993</v>
      </c>
      <c r="E7" s="9">
        <v>217304727.97</v>
      </c>
      <c r="F7" s="8">
        <f t="shared" si="2"/>
        <v>-157495942.33999994</v>
      </c>
    </row>
    <row r="8" spans="1:6" x14ac:dyDescent="0.2">
      <c r="A8" s="7" t="s">
        <v>11</v>
      </c>
      <c r="B8" s="9">
        <v>0</v>
      </c>
      <c r="C8" s="9">
        <v>0</v>
      </c>
      <c r="D8" s="9">
        <v>0</v>
      </c>
      <c r="E8" s="9">
        <v>0</v>
      </c>
      <c r="F8" s="8">
        <f t="shared" si="2"/>
        <v>0</v>
      </c>
    </row>
    <row r="9" spans="1:6" x14ac:dyDescent="0.2">
      <c r="A9" s="7" t="s">
        <v>12</v>
      </c>
      <c r="B9" s="9">
        <v>64536477.799999997</v>
      </c>
      <c r="C9" s="9">
        <v>75418266.090000004</v>
      </c>
      <c r="D9" s="9">
        <v>80594391.49000001</v>
      </c>
      <c r="E9" s="9">
        <v>59360352.399999999</v>
      </c>
      <c r="F9" s="8">
        <f t="shared" si="2"/>
        <v>-5176125.3999999985</v>
      </c>
    </row>
    <row r="10" spans="1:6" x14ac:dyDescent="0.2">
      <c r="A10" s="7" t="s">
        <v>13</v>
      </c>
      <c r="B10" s="9">
        <v>-10966030.49</v>
      </c>
      <c r="C10" s="9">
        <v>0</v>
      </c>
      <c r="D10" s="9">
        <v>0</v>
      </c>
      <c r="E10" s="9">
        <v>-10966030.49</v>
      </c>
      <c r="F10" s="8">
        <f t="shared" si="2"/>
        <v>0</v>
      </c>
    </row>
    <row r="11" spans="1:6" x14ac:dyDescent="0.2">
      <c r="A11" s="7" t="s">
        <v>14</v>
      </c>
      <c r="B11" s="9">
        <v>825578.24</v>
      </c>
      <c r="C11" s="9">
        <v>767692</v>
      </c>
      <c r="D11" s="9">
        <v>0</v>
      </c>
      <c r="E11" s="9">
        <v>1593270.24</v>
      </c>
      <c r="F11" s="8">
        <f t="shared" si="2"/>
        <v>767692</v>
      </c>
    </row>
    <row r="12" spans="1:6" x14ac:dyDescent="0.2">
      <c r="A12" s="6" t="s">
        <v>15</v>
      </c>
      <c r="B12" s="8">
        <f>SUM(B13:B21)</f>
        <v>20271265357.879993</v>
      </c>
      <c r="C12" s="8">
        <f t="shared" ref="C12:E12" si="3">SUM(C13:C21)</f>
        <v>2882948113.5899997</v>
      </c>
      <c r="D12" s="8">
        <f t="shared" si="3"/>
        <v>3032058321.8699999</v>
      </c>
      <c r="E12" s="8">
        <f t="shared" si="3"/>
        <v>20122155149.599995</v>
      </c>
      <c r="F12" s="8">
        <f>E12-B12</f>
        <v>-149110208.27999878</v>
      </c>
    </row>
    <row r="13" spans="1:6" x14ac:dyDescent="0.2">
      <c r="A13" s="7" t="s">
        <v>16</v>
      </c>
      <c r="B13" s="9">
        <v>183690245.19999999</v>
      </c>
      <c r="C13" s="9">
        <v>16818589.98</v>
      </c>
      <c r="D13" s="9">
        <v>11599748.539999999</v>
      </c>
      <c r="E13" s="9">
        <v>188909086.63999999</v>
      </c>
      <c r="F13" s="8">
        <f t="shared" ref="F13:F21" si="4">E13-B13</f>
        <v>5218841.4399999976</v>
      </c>
    </row>
    <row r="14" spans="1:6" x14ac:dyDescent="0.2">
      <c r="A14" s="7" t="s">
        <v>17</v>
      </c>
      <c r="B14" s="10">
        <v>342935.86</v>
      </c>
      <c r="C14" s="10">
        <v>517200.61</v>
      </c>
      <c r="D14" s="10">
        <v>40295.35</v>
      </c>
      <c r="E14" s="10">
        <v>819841.12</v>
      </c>
      <c r="F14" s="8">
        <f t="shared" si="4"/>
        <v>476905.26</v>
      </c>
    </row>
    <row r="15" spans="1:6" x14ac:dyDescent="0.2">
      <c r="A15" s="7" t="s">
        <v>18</v>
      </c>
      <c r="B15" s="10">
        <v>19550177869.579994</v>
      </c>
      <c r="C15" s="10">
        <v>1719723306.9999998</v>
      </c>
      <c r="D15" s="10">
        <v>1755166251.9200001</v>
      </c>
      <c r="E15" s="10">
        <v>19514734924.659996</v>
      </c>
      <c r="F15" s="8">
        <f t="shared" si="4"/>
        <v>-35442944.919998169</v>
      </c>
    </row>
    <row r="16" spans="1:6" x14ac:dyDescent="0.2">
      <c r="A16" s="7" t="s">
        <v>19</v>
      </c>
      <c r="B16" s="9">
        <v>2098496869.51</v>
      </c>
      <c r="C16" s="9">
        <v>1002931117.4200001</v>
      </c>
      <c r="D16" s="9">
        <v>952305846.25999999</v>
      </c>
      <c r="E16" s="9">
        <v>2149122140.6700006</v>
      </c>
      <c r="F16" s="8">
        <f t="shared" si="4"/>
        <v>50625271.160000563</v>
      </c>
    </row>
    <row r="17" spans="1:6" x14ac:dyDescent="0.2">
      <c r="A17" s="7" t="s">
        <v>20</v>
      </c>
      <c r="B17" s="9">
        <v>156465785.21000001</v>
      </c>
      <c r="C17" s="9">
        <v>18580529.629999999</v>
      </c>
      <c r="D17" s="9">
        <v>12341445.49</v>
      </c>
      <c r="E17" s="9">
        <v>162704869.35000002</v>
      </c>
      <c r="F17" s="8">
        <f t="shared" si="4"/>
        <v>6239084.1400000155</v>
      </c>
    </row>
    <row r="18" spans="1:6" x14ac:dyDescent="0.2">
      <c r="A18" s="7" t="s">
        <v>21</v>
      </c>
      <c r="B18" s="9">
        <v>-1714016926.9300001</v>
      </c>
      <c r="C18" s="9">
        <v>124377368.95000002</v>
      </c>
      <c r="D18" s="9">
        <v>300604734.31000006</v>
      </c>
      <c r="E18" s="9">
        <v>-1890244292.2899997</v>
      </c>
      <c r="F18" s="8">
        <f t="shared" si="4"/>
        <v>-176227365.35999966</v>
      </c>
    </row>
    <row r="19" spans="1:6" x14ac:dyDescent="0.2">
      <c r="A19" s="7" t="s">
        <v>22</v>
      </c>
      <c r="B19" s="9">
        <v>0</v>
      </c>
      <c r="C19" s="9">
        <v>0</v>
      </c>
      <c r="D19" s="9">
        <v>0</v>
      </c>
      <c r="E19" s="9">
        <v>0</v>
      </c>
      <c r="F19" s="8">
        <f t="shared" si="4"/>
        <v>0</v>
      </c>
    </row>
    <row r="20" spans="1:6" x14ac:dyDescent="0.2">
      <c r="A20" s="7" t="s">
        <v>23</v>
      </c>
      <c r="B20" s="9">
        <v>-33367558.890000001</v>
      </c>
      <c r="C20" s="9">
        <v>0</v>
      </c>
      <c r="D20" s="9">
        <v>0</v>
      </c>
      <c r="E20" s="9">
        <v>-33367558.890000001</v>
      </c>
      <c r="F20" s="8">
        <f t="shared" si="4"/>
        <v>0</v>
      </c>
    </row>
    <row r="21" spans="1:6" x14ac:dyDescent="0.2">
      <c r="A21" s="7" t="s">
        <v>24</v>
      </c>
      <c r="B21" s="9">
        <v>29476138.339999996</v>
      </c>
      <c r="C21" s="9">
        <v>0</v>
      </c>
      <c r="D21" s="9">
        <v>0</v>
      </c>
      <c r="E21" s="9">
        <v>29476138.339999996</v>
      </c>
      <c r="F21" s="8">
        <f t="shared" si="4"/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2025-10-24T20:40:27Z</cp:lastPrinted>
  <dcterms:created xsi:type="dcterms:W3CDTF">2014-02-09T04:04:15Z</dcterms:created>
  <dcterms:modified xsi:type="dcterms:W3CDTF">2025-10-27T18:07:20Z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